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55" windowWidth="7635" windowHeight="379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55" i="1" l="1"/>
  <c r="I49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C55" i="1" l="1"/>
  <c r="C54" i="1" l="1"/>
  <c r="C52" i="1"/>
  <c r="C53" i="1"/>
  <c r="C50" i="1" l="1"/>
  <c r="C51" i="1"/>
  <c r="C47" i="1"/>
  <c r="C48" i="1"/>
  <c r="E55" i="1" s="1"/>
  <c r="C49" i="1"/>
  <c r="C46" i="1"/>
  <c r="E54" i="1" l="1"/>
  <c r="E49" i="1"/>
  <c r="E50" i="1"/>
  <c r="E51" i="1"/>
  <c r="E53" i="1"/>
  <c r="E47" i="1"/>
  <c r="E52" i="1"/>
  <c r="E46" i="1"/>
  <c r="E48" i="1"/>
</calcChain>
</file>

<file path=xl/sharedStrings.xml><?xml version="1.0" encoding="utf-8"?>
<sst xmlns="http://schemas.openxmlformats.org/spreadsheetml/2006/main" count="56" uniqueCount="45">
  <si>
    <t>Итог</t>
  </si>
  <si>
    <t>Вадковский</t>
  </si>
  <si>
    <t>Место</t>
  </si>
  <si>
    <t>Патриот</t>
  </si>
  <si>
    <t xml:space="preserve">                          №</t>
  </si>
  <si>
    <t>Команда</t>
  </si>
  <si>
    <t>Чеботаревский</t>
  </si>
  <si>
    <t>Акиньшин</t>
  </si>
  <si>
    <t>Митяков</t>
  </si>
  <si>
    <t>Фейзуллин</t>
  </si>
  <si>
    <t>Цымбал</t>
  </si>
  <si>
    <t>Мотовилин</t>
  </si>
  <si>
    <t>Чертаново</t>
  </si>
  <si>
    <t>Кузьменко</t>
  </si>
  <si>
    <t>Корабельников</t>
  </si>
  <si>
    <t>Михайлов</t>
  </si>
  <si>
    <t>Ялов</t>
  </si>
  <si>
    <t>Гансовский</t>
  </si>
  <si>
    <t>Колесников</t>
  </si>
  <si>
    <t>Чатуренок</t>
  </si>
  <si>
    <t>Пономорева</t>
  </si>
  <si>
    <t>Быстрова</t>
  </si>
  <si>
    <t>Теркина</t>
  </si>
  <si>
    <t>Чертаново-1</t>
  </si>
  <si>
    <t>Яшков</t>
  </si>
  <si>
    <t>Семенов</t>
  </si>
  <si>
    <t>Гуров</t>
  </si>
  <si>
    <t>Кузьминки</t>
  </si>
  <si>
    <t>Леонов</t>
  </si>
  <si>
    <t>Новиков</t>
  </si>
  <si>
    <t>Ткаченко</t>
  </si>
  <si>
    <t>Фокеев</t>
  </si>
  <si>
    <t>Соловьев</t>
  </si>
  <si>
    <t>Кожухов</t>
  </si>
  <si>
    <t>Шатунов</t>
  </si>
  <si>
    <t>Вигдорчик</t>
  </si>
  <si>
    <t>Мялкина</t>
  </si>
  <si>
    <t>Шахматики</t>
  </si>
  <si>
    <t>ФСК</t>
  </si>
  <si>
    <t>Кузьминки-2</t>
  </si>
  <si>
    <t xml:space="preserve">МОСКОВСКИЙ МЕЖДУНАРОДНЫЙ ТУРНИР "УМНЫЕ ИГРЫ". ТУРНИР B </t>
  </si>
  <si>
    <t>Гаврилов</t>
  </si>
  <si>
    <t>Безруков</t>
  </si>
  <si>
    <t>Ход конем</t>
  </si>
  <si>
    <t>Каштанов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</si>
</sst>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0070C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rgb="FFFF0000"/>
      <name val="Calibri"/>
      <family val="2"/>
      <charset val="204"/>
      <scheme val="minor"/>
    </font>
    <font>
      <sz val="14"/>
      <color rgb="FF0070C0"/>
      <name val="Calibri"/>
      <family val="2"/>
      <charset val="204"/>
      <scheme val="minor"/>
    </font>
    <font>
      <sz val="14"/>
      <color rgb="FF00B050"/>
      <name val="Calibri"/>
      <family val="2"/>
      <charset val="204"/>
      <scheme val="minor"/>
    </font>
    <font>
      <sz val="14"/>
      <color theme="5"/>
      <name val="Calibri"/>
      <family val="2"/>
      <charset val="204"/>
      <scheme val="minor"/>
    </font>
    <font>
      <sz val="14"/>
      <color theme="5" tint="-0.249977111117893"/>
      <name val="Calibri"/>
      <family val="2"/>
      <charset val="204"/>
      <scheme val="minor"/>
    </font>
    <font>
      <sz val="14"/>
      <color theme="9" tint="-0.249977111117893"/>
      <name val="Calibri"/>
      <family val="2"/>
      <charset val="204"/>
      <scheme val="minor"/>
    </font>
    <font>
      <sz val="14"/>
      <color rgb="FF7030A0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sz val="9"/>
      <color theme="0"/>
      <name val="Calibri"/>
      <family val="2"/>
      <charset val="204"/>
      <scheme val="minor"/>
    </font>
    <font>
      <sz val="14"/>
      <color theme="7" tint="-0.249977111117893"/>
      <name val="Calibri"/>
      <family val="2"/>
      <charset val="204"/>
      <scheme val="minor"/>
    </font>
    <font>
      <sz val="14"/>
      <color theme="6" tint="-0.249977111117893"/>
      <name val="Calibri"/>
      <family val="2"/>
      <charset val="204"/>
      <scheme val="minor"/>
    </font>
    <font>
      <sz val="14"/>
      <color theme="7" tint="-0.499984740745262"/>
      <name val="Calibri"/>
      <family val="2"/>
      <charset val="204"/>
      <scheme val="minor"/>
    </font>
    <font>
      <sz val="14"/>
      <color theme="6"/>
      <name val="Calibri"/>
      <family val="2"/>
      <charset val="204"/>
      <scheme val="minor"/>
    </font>
    <font>
      <sz val="14"/>
      <color theme="3" tint="0.39997558519241921"/>
      <name val="Calibri"/>
      <family val="2"/>
      <charset val="204"/>
      <scheme val="minor"/>
    </font>
    <font>
      <sz val="14"/>
      <color theme="4" tint="-0.249977111117893"/>
      <name val="Calibri"/>
      <family val="2"/>
      <charset val="204"/>
      <scheme val="minor"/>
    </font>
    <font>
      <sz val="14"/>
      <color theme="3" tint="-0.499984740745262"/>
      <name val="Calibri"/>
      <family val="2"/>
      <charset val="204"/>
      <scheme val="minor"/>
    </font>
    <font>
      <sz val="14"/>
      <color theme="0"/>
      <name val="Calibri"/>
      <family val="2"/>
      <charset val="204"/>
      <scheme val="minor"/>
    </font>
    <font>
      <sz val="14"/>
      <color theme="3" tint="-0.249977111117893"/>
      <name val="Calibri"/>
      <family val="2"/>
      <charset val="204"/>
      <scheme val="minor"/>
    </font>
    <font>
      <sz val="14"/>
      <color theme="2" tint="-0.74999237037263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1" tint="0.14996795556505021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0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0" borderId="0" xfId="0" applyNumberFormat="1"/>
    <xf numFmtId="0" fontId="3" fillId="0" borderId="0" xfId="0" applyNumberFormat="1" applyFont="1"/>
    <xf numFmtId="0" fontId="5" fillId="0" borderId="0" xfId="0" applyNumberFormat="1" applyFont="1"/>
    <xf numFmtId="0" fontId="4" fillId="0" borderId="0" xfId="0" applyNumberFormat="1" applyFont="1"/>
    <xf numFmtId="0" fontId="3" fillId="2" borderId="0" xfId="0" applyFont="1" applyFill="1"/>
    <xf numFmtId="0" fontId="3" fillId="2" borderId="0" xfId="0" applyNumberFormat="1" applyFont="1" applyFill="1"/>
    <xf numFmtId="0" fontId="5" fillId="2" borderId="0" xfId="0" applyFont="1" applyFill="1"/>
    <xf numFmtId="0" fontId="9" fillId="2" borderId="0" xfId="0" applyFont="1" applyFill="1"/>
    <xf numFmtId="0" fontId="10" fillId="2" borderId="0" xfId="0" applyFont="1" applyFill="1"/>
    <xf numFmtId="0" fontId="2" fillId="2" borderId="0" xfId="0" applyFont="1" applyFill="1"/>
    <xf numFmtId="0" fontId="6" fillId="2" borderId="0" xfId="0" applyNumberFormat="1" applyFont="1" applyFill="1"/>
    <xf numFmtId="0" fontId="0" fillId="3" borderId="0" xfId="0" applyFill="1"/>
    <xf numFmtId="0" fontId="1" fillId="3" borderId="0" xfId="0" applyFont="1" applyFill="1"/>
    <xf numFmtId="0" fontId="11" fillId="3" borderId="0" xfId="0" applyFont="1" applyFill="1"/>
    <xf numFmtId="0" fontId="0" fillId="3" borderId="0" xfId="0" applyFill="1" applyBorder="1"/>
    <xf numFmtId="0" fontId="0" fillId="3" borderId="1" xfId="0" applyFill="1" applyBorder="1"/>
    <xf numFmtId="0" fontId="12" fillId="3" borderId="0" xfId="0" applyFont="1" applyFill="1"/>
    <xf numFmtId="0" fontId="9" fillId="2" borderId="0" xfId="0" applyNumberFormat="1" applyFont="1" applyFill="1"/>
    <xf numFmtId="0" fontId="8" fillId="0" borderId="0" xfId="0" applyNumberFormat="1" applyFont="1"/>
    <xf numFmtId="0" fontId="16" fillId="0" borderId="0" xfId="0" applyFont="1"/>
    <xf numFmtId="0" fontId="15" fillId="2" borderId="0" xfId="0" applyFont="1" applyFill="1"/>
    <xf numFmtId="0" fontId="3" fillId="3" borderId="0" xfId="0" applyFont="1" applyFill="1"/>
    <xf numFmtId="0" fontId="3" fillId="3" borderId="1" xfId="0" applyFont="1" applyFill="1" applyBorder="1"/>
    <xf numFmtId="0" fontId="20" fillId="3" borderId="0" xfId="0" applyFont="1" applyFill="1"/>
    <xf numFmtId="0" fontId="17" fillId="0" borderId="0" xfId="0" applyFont="1"/>
    <xf numFmtId="0" fontId="18" fillId="0" borderId="0" xfId="0" applyFont="1"/>
    <xf numFmtId="0" fontId="14" fillId="0" borderId="0" xfId="0" applyNumberFormat="1" applyFont="1"/>
    <xf numFmtId="0" fontId="13" fillId="2" borderId="0" xfId="0" applyNumberFormat="1" applyFont="1" applyFill="1"/>
    <xf numFmtId="0" fontId="18" fillId="2" borderId="0" xfId="0" applyFont="1" applyFill="1"/>
    <xf numFmtId="0" fontId="19" fillId="2" borderId="0" xfId="0" applyNumberFormat="1" applyFont="1" applyFill="1"/>
    <xf numFmtId="0" fontId="5" fillId="4" borderId="0" xfId="0" applyFont="1" applyFill="1"/>
    <xf numFmtId="0" fontId="22" fillId="0" borderId="0" xfId="0" applyNumberFormat="1" applyFont="1"/>
    <xf numFmtId="0" fontId="21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tabSelected="1" zoomScaleNormal="100" workbookViewId="0">
      <selection activeCell="L12" sqref="L12"/>
    </sheetView>
  </sheetViews>
  <sheetFormatPr defaultRowHeight="15" x14ac:dyDescent="0.25"/>
  <cols>
    <col min="1" max="1" width="18.42578125" customWidth="1"/>
    <col min="2" max="2" width="15.42578125" style="7" customWidth="1"/>
    <col min="7" max="7" width="7.28515625" customWidth="1"/>
  </cols>
  <sheetData>
    <row r="1" spans="1:11" ht="18.75" x14ac:dyDescent="0.3">
      <c r="A1" s="2" t="s">
        <v>40</v>
      </c>
    </row>
    <row r="2" spans="1:11" ht="18.75" x14ac:dyDescent="0.3">
      <c r="B2" s="7">
        <v>1</v>
      </c>
      <c r="C2">
        <v>2</v>
      </c>
      <c r="D2">
        <v>3</v>
      </c>
      <c r="E2">
        <v>4</v>
      </c>
      <c r="F2">
        <v>5</v>
      </c>
      <c r="G2">
        <v>6</v>
      </c>
      <c r="H2">
        <v>7</v>
      </c>
      <c r="I2">
        <v>8</v>
      </c>
      <c r="J2" s="2" t="s">
        <v>0</v>
      </c>
    </row>
    <row r="3" spans="1:11" ht="18.75" x14ac:dyDescent="0.3">
      <c r="A3" s="11" t="s">
        <v>6</v>
      </c>
      <c r="B3" s="12">
        <v>1</v>
      </c>
      <c r="C3" s="12">
        <v>0</v>
      </c>
      <c r="D3" s="11">
        <v>0</v>
      </c>
      <c r="E3" s="11">
        <v>1</v>
      </c>
      <c r="F3" s="11">
        <v>1</v>
      </c>
      <c r="G3" s="11">
        <v>0.5</v>
      </c>
      <c r="H3" s="11">
        <v>0</v>
      </c>
      <c r="I3" s="11">
        <v>1</v>
      </c>
      <c r="J3" s="13">
        <f>SUM(B3:I3)</f>
        <v>4.5</v>
      </c>
      <c r="K3" s="18"/>
    </row>
    <row r="4" spans="1:11" ht="18.75" x14ac:dyDescent="0.3">
      <c r="A4" s="11" t="s">
        <v>7</v>
      </c>
      <c r="B4" s="12">
        <v>0</v>
      </c>
      <c r="C4" s="12">
        <v>0</v>
      </c>
      <c r="D4" s="11">
        <v>0</v>
      </c>
      <c r="E4" s="11">
        <v>1</v>
      </c>
      <c r="F4" s="11">
        <v>0</v>
      </c>
      <c r="G4" s="11">
        <v>1</v>
      </c>
      <c r="H4" s="11">
        <v>0</v>
      </c>
      <c r="I4" s="11">
        <v>1</v>
      </c>
      <c r="J4" s="13">
        <f>SUM(B4:I4)</f>
        <v>3</v>
      </c>
      <c r="K4" s="20" t="s">
        <v>1</v>
      </c>
    </row>
    <row r="5" spans="1:11" ht="18.75" x14ac:dyDescent="0.3">
      <c r="A5" s="11" t="s">
        <v>8</v>
      </c>
      <c r="B5" s="12">
        <v>0</v>
      </c>
      <c r="C5" s="12">
        <v>0</v>
      </c>
      <c r="D5" s="11">
        <v>1</v>
      </c>
      <c r="E5" s="11">
        <v>0</v>
      </c>
      <c r="F5" s="11">
        <v>0</v>
      </c>
      <c r="G5" s="11">
        <v>1</v>
      </c>
      <c r="H5" s="11">
        <v>0</v>
      </c>
      <c r="I5" s="11">
        <v>0</v>
      </c>
      <c r="J5" s="13">
        <f>SUM(B5:I5)</f>
        <v>2</v>
      </c>
      <c r="K5" s="22"/>
    </row>
    <row r="6" spans="1:11" ht="18.75" x14ac:dyDescent="0.3">
      <c r="A6" s="3" t="s">
        <v>9</v>
      </c>
      <c r="B6" s="8">
        <v>1</v>
      </c>
      <c r="C6" s="8">
        <v>0.5</v>
      </c>
      <c r="D6" s="2">
        <v>0</v>
      </c>
      <c r="E6" s="2">
        <v>1</v>
      </c>
      <c r="F6" s="2">
        <v>1</v>
      </c>
      <c r="G6" s="2">
        <v>0</v>
      </c>
      <c r="H6" s="2">
        <v>0</v>
      </c>
      <c r="I6" s="2">
        <v>0</v>
      </c>
      <c r="J6" s="13">
        <f t="shared" ref="J6:J32" si="0">SUM(B6:I6)</f>
        <v>3.5</v>
      </c>
      <c r="K6" s="18"/>
    </row>
    <row r="7" spans="1:11" ht="18.75" x14ac:dyDescent="0.3">
      <c r="A7" s="3" t="s">
        <v>10</v>
      </c>
      <c r="B7" s="8">
        <v>1</v>
      </c>
      <c r="C7" s="8">
        <v>1</v>
      </c>
      <c r="D7" s="2">
        <v>1</v>
      </c>
      <c r="E7" s="2">
        <v>1</v>
      </c>
      <c r="F7" s="2">
        <v>0</v>
      </c>
      <c r="G7" s="2">
        <v>0</v>
      </c>
      <c r="H7" s="2">
        <v>1</v>
      </c>
      <c r="I7" s="8">
        <v>0.5</v>
      </c>
      <c r="J7" s="13">
        <f t="shared" si="0"/>
        <v>5.5</v>
      </c>
      <c r="K7" s="19" t="s">
        <v>12</v>
      </c>
    </row>
    <row r="8" spans="1:11" ht="18.75" x14ac:dyDescent="0.3">
      <c r="A8" s="3" t="s">
        <v>11</v>
      </c>
      <c r="B8" s="8">
        <v>1</v>
      </c>
      <c r="C8" s="8">
        <v>1</v>
      </c>
      <c r="D8" s="2">
        <v>0</v>
      </c>
      <c r="E8" s="2">
        <v>1</v>
      </c>
      <c r="F8" s="2">
        <v>1</v>
      </c>
      <c r="G8" s="8">
        <v>0.5</v>
      </c>
      <c r="H8" s="2">
        <v>1</v>
      </c>
      <c r="I8" s="8">
        <v>0.5</v>
      </c>
      <c r="J8" s="13">
        <f t="shared" si="0"/>
        <v>6</v>
      </c>
      <c r="K8" s="22"/>
    </row>
    <row r="9" spans="1:11" ht="18.75" x14ac:dyDescent="0.3">
      <c r="A9" s="13" t="s">
        <v>13</v>
      </c>
      <c r="B9" s="12">
        <v>1</v>
      </c>
      <c r="C9" s="12">
        <v>1</v>
      </c>
      <c r="D9" s="11">
        <v>0</v>
      </c>
      <c r="E9" s="11">
        <v>1</v>
      </c>
      <c r="F9" s="11">
        <v>0.5</v>
      </c>
      <c r="G9" s="11">
        <v>1</v>
      </c>
      <c r="H9" s="11">
        <v>1</v>
      </c>
      <c r="I9" s="11">
        <v>0</v>
      </c>
      <c r="J9" s="13">
        <f t="shared" si="0"/>
        <v>5.5</v>
      </c>
      <c r="K9" s="21"/>
    </row>
    <row r="10" spans="1:11" ht="18.75" x14ac:dyDescent="0.3">
      <c r="A10" s="13" t="s">
        <v>14</v>
      </c>
      <c r="B10" s="12">
        <v>0</v>
      </c>
      <c r="C10" s="12">
        <v>0</v>
      </c>
      <c r="D10" s="11">
        <v>1</v>
      </c>
      <c r="E10" s="11">
        <v>0</v>
      </c>
      <c r="F10" s="11">
        <v>0</v>
      </c>
      <c r="G10" s="11">
        <v>1</v>
      </c>
      <c r="H10" s="11">
        <v>1</v>
      </c>
      <c r="I10" s="11">
        <v>0.5</v>
      </c>
      <c r="J10" s="13">
        <f t="shared" si="0"/>
        <v>3.5</v>
      </c>
      <c r="K10" s="19" t="s">
        <v>3</v>
      </c>
    </row>
    <row r="11" spans="1:11" ht="18.75" x14ac:dyDescent="0.3">
      <c r="A11" s="13" t="s">
        <v>15</v>
      </c>
      <c r="B11" s="12">
        <v>0</v>
      </c>
      <c r="C11" s="12">
        <v>1</v>
      </c>
      <c r="D11" s="11">
        <v>0</v>
      </c>
      <c r="E11" s="11">
        <v>0</v>
      </c>
      <c r="F11" s="11">
        <v>1</v>
      </c>
      <c r="G11" s="11">
        <v>0</v>
      </c>
      <c r="H11" s="11">
        <v>1</v>
      </c>
      <c r="I11" s="11">
        <v>0</v>
      </c>
      <c r="J11" s="13">
        <f t="shared" si="0"/>
        <v>3</v>
      </c>
      <c r="K11" s="22"/>
    </row>
    <row r="12" spans="1:11" ht="18.75" x14ac:dyDescent="0.3">
      <c r="A12" s="5" t="s">
        <v>16</v>
      </c>
      <c r="B12" s="8">
        <v>1</v>
      </c>
      <c r="C12" s="8">
        <v>0</v>
      </c>
      <c r="D12" s="2">
        <v>1</v>
      </c>
      <c r="E12" s="2">
        <v>0</v>
      </c>
      <c r="F12" s="2">
        <v>0.5</v>
      </c>
      <c r="G12" s="2">
        <v>0</v>
      </c>
      <c r="H12" s="2">
        <v>1</v>
      </c>
      <c r="I12" s="2">
        <v>0</v>
      </c>
      <c r="J12" s="13">
        <f t="shared" si="0"/>
        <v>3.5</v>
      </c>
      <c r="K12" s="18"/>
    </row>
    <row r="13" spans="1:11" ht="18.75" x14ac:dyDescent="0.3">
      <c r="A13" s="5" t="s">
        <v>17</v>
      </c>
      <c r="B13" s="8">
        <v>1</v>
      </c>
      <c r="C13" s="8">
        <v>0</v>
      </c>
      <c r="D13" s="2">
        <v>0</v>
      </c>
      <c r="E13" s="2">
        <v>1</v>
      </c>
      <c r="F13" s="2">
        <v>1</v>
      </c>
      <c r="G13" s="2">
        <v>1</v>
      </c>
      <c r="H13" s="2">
        <v>0</v>
      </c>
      <c r="I13" s="2">
        <v>0</v>
      </c>
      <c r="J13" s="13">
        <f t="shared" si="0"/>
        <v>4</v>
      </c>
      <c r="K13" s="19" t="s">
        <v>19</v>
      </c>
    </row>
    <row r="14" spans="1:11" ht="18.75" x14ac:dyDescent="0.3">
      <c r="A14" s="5" t="s">
        <v>18</v>
      </c>
      <c r="B14" s="8">
        <v>0</v>
      </c>
      <c r="C14" s="8">
        <v>1</v>
      </c>
      <c r="D14" s="2">
        <v>0</v>
      </c>
      <c r="E14" s="2">
        <v>0</v>
      </c>
      <c r="F14" s="2">
        <v>1</v>
      </c>
      <c r="G14" s="2">
        <v>0</v>
      </c>
      <c r="H14" s="2">
        <v>0</v>
      </c>
      <c r="I14" s="11">
        <v>1</v>
      </c>
      <c r="J14" s="13">
        <f t="shared" si="0"/>
        <v>3</v>
      </c>
      <c r="K14" s="22"/>
    </row>
    <row r="15" spans="1:11" ht="18.75" x14ac:dyDescent="0.3">
      <c r="A15" s="14" t="s">
        <v>20</v>
      </c>
      <c r="B15" s="12">
        <v>1</v>
      </c>
      <c r="C15" s="12">
        <v>1</v>
      </c>
      <c r="D15" s="11">
        <v>0.5</v>
      </c>
      <c r="E15" s="11">
        <v>0</v>
      </c>
      <c r="F15" s="11">
        <v>0</v>
      </c>
      <c r="G15" s="11">
        <v>1</v>
      </c>
      <c r="H15" s="11">
        <v>1</v>
      </c>
      <c r="I15" s="11">
        <v>0</v>
      </c>
      <c r="J15" s="13">
        <f t="shared" si="0"/>
        <v>4.5</v>
      </c>
      <c r="K15" s="18"/>
    </row>
    <row r="16" spans="1:11" ht="18.75" x14ac:dyDescent="0.3">
      <c r="A16" s="14" t="s">
        <v>21</v>
      </c>
      <c r="B16" s="12">
        <v>0</v>
      </c>
      <c r="C16" s="12">
        <v>1</v>
      </c>
      <c r="D16" s="11">
        <v>1</v>
      </c>
      <c r="E16" s="11">
        <v>0</v>
      </c>
      <c r="F16" s="11">
        <v>0.5</v>
      </c>
      <c r="G16" s="11">
        <v>0.5</v>
      </c>
      <c r="H16" s="11">
        <v>1</v>
      </c>
      <c r="I16" s="11">
        <v>1</v>
      </c>
      <c r="J16" s="13">
        <f t="shared" si="0"/>
        <v>5</v>
      </c>
      <c r="K16" s="23" t="s">
        <v>23</v>
      </c>
    </row>
    <row r="17" spans="1:11" ht="18.75" x14ac:dyDescent="0.3">
      <c r="A17" s="14" t="s">
        <v>22</v>
      </c>
      <c r="B17" s="12">
        <v>1</v>
      </c>
      <c r="C17" s="12">
        <v>1</v>
      </c>
      <c r="D17" s="11">
        <v>0.5</v>
      </c>
      <c r="E17" s="11">
        <v>1</v>
      </c>
      <c r="F17" s="11">
        <v>0.5</v>
      </c>
      <c r="G17" s="11">
        <v>0.5</v>
      </c>
      <c r="H17" s="11">
        <v>0.5</v>
      </c>
      <c r="I17" s="11">
        <v>0</v>
      </c>
      <c r="J17" s="13">
        <f t="shared" si="0"/>
        <v>5</v>
      </c>
      <c r="K17" s="22"/>
    </row>
    <row r="18" spans="1:11" ht="18.75" x14ac:dyDescent="0.3">
      <c r="A18" s="6" t="s">
        <v>24</v>
      </c>
      <c r="B18" s="8">
        <v>0</v>
      </c>
      <c r="C18" s="8">
        <v>0</v>
      </c>
      <c r="D18" s="2">
        <v>1</v>
      </c>
      <c r="E18" s="2">
        <v>1</v>
      </c>
      <c r="F18" s="2">
        <v>0.5</v>
      </c>
      <c r="G18" s="2">
        <v>0.5</v>
      </c>
      <c r="H18" s="8">
        <v>0</v>
      </c>
      <c r="I18" s="2">
        <v>1</v>
      </c>
      <c r="J18" s="13">
        <f t="shared" si="0"/>
        <v>4</v>
      </c>
      <c r="K18" s="18"/>
    </row>
    <row r="19" spans="1:11" ht="18.75" x14ac:dyDescent="0.3">
      <c r="A19" s="6" t="s">
        <v>25</v>
      </c>
      <c r="B19" s="8">
        <v>1</v>
      </c>
      <c r="C19" s="8">
        <v>0</v>
      </c>
      <c r="D19" s="2">
        <v>1</v>
      </c>
      <c r="E19" s="2">
        <v>1</v>
      </c>
      <c r="F19" s="2">
        <v>0</v>
      </c>
      <c r="G19" s="2">
        <v>0</v>
      </c>
      <c r="H19" s="2">
        <v>0.5</v>
      </c>
      <c r="I19" s="2">
        <v>1</v>
      </c>
      <c r="J19" s="13">
        <f t="shared" si="0"/>
        <v>4.5</v>
      </c>
      <c r="K19" s="20" t="s">
        <v>27</v>
      </c>
    </row>
    <row r="20" spans="1:11" ht="18.75" x14ac:dyDescent="0.3">
      <c r="A20" s="6" t="s">
        <v>26</v>
      </c>
      <c r="B20" s="8">
        <v>1</v>
      </c>
      <c r="C20" s="8">
        <v>0</v>
      </c>
      <c r="D20" s="2">
        <v>1</v>
      </c>
      <c r="E20" s="2">
        <v>0</v>
      </c>
      <c r="F20" s="2">
        <v>0</v>
      </c>
      <c r="G20" s="2">
        <v>0.5</v>
      </c>
      <c r="H20" s="2">
        <v>0.5</v>
      </c>
      <c r="I20" s="2">
        <v>0.5</v>
      </c>
      <c r="J20" s="13">
        <f t="shared" si="0"/>
        <v>3.5</v>
      </c>
      <c r="K20" s="22"/>
    </row>
    <row r="21" spans="1:11" ht="18.75" x14ac:dyDescent="0.3">
      <c r="A21" s="15" t="s">
        <v>28</v>
      </c>
      <c r="B21" s="12">
        <v>1</v>
      </c>
      <c r="C21" s="12">
        <v>0.5</v>
      </c>
      <c r="D21" s="11">
        <v>0.5</v>
      </c>
      <c r="E21" s="11">
        <v>0</v>
      </c>
      <c r="F21" s="11">
        <v>0</v>
      </c>
      <c r="G21" s="11">
        <v>1</v>
      </c>
      <c r="H21" s="11">
        <v>0</v>
      </c>
      <c r="I21" s="11">
        <v>1</v>
      </c>
      <c r="J21" s="13">
        <f t="shared" si="0"/>
        <v>4</v>
      </c>
      <c r="K21" s="18"/>
    </row>
    <row r="22" spans="1:11" ht="18.75" x14ac:dyDescent="0.3">
      <c r="A22" s="15" t="s">
        <v>29</v>
      </c>
      <c r="B22" s="12">
        <v>0.5</v>
      </c>
      <c r="C22" s="12">
        <v>1</v>
      </c>
      <c r="D22" s="11">
        <v>1</v>
      </c>
      <c r="E22" s="11">
        <v>0</v>
      </c>
      <c r="F22" s="11">
        <v>0</v>
      </c>
      <c r="G22" s="12">
        <v>0.5</v>
      </c>
      <c r="H22" s="11">
        <v>0</v>
      </c>
      <c r="I22" s="11">
        <v>1</v>
      </c>
      <c r="J22" s="13">
        <f t="shared" si="0"/>
        <v>4</v>
      </c>
      <c r="K22" s="23" t="s">
        <v>39</v>
      </c>
    </row>
    <row r="23" spans="1:11" ht="18.75" x14ac:dyDescent="0.3">
      <c r="A23" s="15" t="s">
        <v>30</v>
      </c>
      <c r="B23" s="12">
        <v>0.5</v>
      </c>
      <c r="C23" s="12">
        <v>0</v>
      </c>
      <c r="D23" s="11">
        <v>1</v>
      </c>
      <c r="E23" s="2">
        <v>0.5</v>
      </c>
      <c r="F23" s="11">
        <v>0</v>
      </c>
      <c r="G23" s="11">
        <v>1</v>
      </c>
      <c r="H23" s="2">
        <v>0.5</v>
      </c>
      <c r="I23" s="11">
        <v>0</v>
      </c>
      <c r="J23" s="13">
        <f t="shared" si="0"/>
        <v>3.5</v>
      </c>
      <c r="K23" s="22"/>
    </row>
    <row r="24" spans="1:11" ht="18.75" x14ac:dyDescent="0.3">
      <c r="A24" s="26" t="s">
        <v>31</v>
      </c>
      <c r="B24" s="8">
        <v>0</v>
      </c>
      <c r="C24" s="2">
        <v>1</v>
      </c>
      <c r="D24" s="2">
        <v>1</v>
      </c>
      <c r="E24" s="2">
        <v>1</v>
      </c>
      <c r="F24" s="2">
        <v>0.5</v>
      </c>
      <c r="G24" s="2">
        <v>1</v>
      </c>
      <c r="H24" s="8">
        <v>0</v>
      </c>
      <c r="I24" s="8">
        <v>0</v>
      </c>
      <c r="J24" s="13">
        <f t="shared" si="0"/>
        <v>4.5</v>
      </c>
      <c r="K24" s="28"/>
    </row>
    <row r="25" spans="1:11" ht="18.75" x14ac:dyDescent="0.3">
      <c r="A25" s="26" t="s">
        <v>32</v>
      </c>
      <c r="B25" s="8">
        <v>1</v>
      </c>
      <c r="C25" s="2">
        <v>1</v>
      </c>
      <c r="D25" s="2">
        <v>1</v>
      </c>
      <c r="E25" s="2">
        <v>0</v>
      </c>
      <c r="F25" s="2">
        <v>1</v>
      </c>
      <c r="G25" s="2">
        <v>0</v>
      </c>
      <c r="H25" s="2">
        <v>0</v>
      </c>
      <c r="I25" s="2">
        <v>0</v>
      </c>
      <c r="J25" s="13">
        <f t="shared" si="0"/>
        <v>4</v>
      </c>
      <c r="K25" s="30" t="s">
        <v>38</v>
      </c>
    </row>
    <row r="26" spans="1:11" ht="18.75" x14ac:dyDescent="0.3">
      <c r="A26" s="26" t="s">
        <v>33</v>
      </c>
      <c r="B26" s="8">
        <v>1</v>
      </c>
      <c r="C26" s="2">
        <v>1</v>
      </c>
      <c r="D26" s="2">
        <v>1</v>
      </c>
      <c r="E26" s="2">
        <v>1</v>
      </c>
      <c r="F26" s="2">
        <v>1</v>
      </c>
      <c r="G26" s="2">
        <v>1</v>
      </c>
      <c r="H26" s="2">
        <v>1</v>
      </c>
      <c r="I26" s="2">
        <v>1</v>
      </c>
      <c r="J26" s="13">
        <f t="shared" si="0"/>
        <v>8</v>
      </c>
      <c r="K26" s="29"/>
    </row>
    <row r="27" spans="1:11" ht="18.75" x14ac:dyDescent="0.3">
      <c r="A27" s="27" t="s">
        <v>34</v>
      </c>
      <c r="B27" s="12">
        <v>1</v>
      </c>
      <c r="C27" s="11">
        <v>0</v>
      </c>
      <c r="D27" s="11">
        <v>1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3">
        <f t="shared" si="0"/>
        <v>2</v>
      </c>
      <c r="K27" s="28"/>
    </row>
    <row r="28" spans="1:11" ht="18.75" x14ac:dyDescent="0.3">
      <c r="A28" s="27" t="s">
        <v>35</v>
      </c>
      <c r="B28" s="12">
        <v>1</v>
      </c>
      <c r="C28" s="11">
        <v>0</v>
      </c>
      <c r="D28" s="11">
        <v>1</v>
      </c>
      <c r="E28" s="11">
        <v>0</v>
      </c>
      <c r="F28" s="11">
        <v>1</v>
      </c>
      <c r="G28" s="11">
        <v>1</v>
      </c>
      <c r="H28" s="11">
        <v>0</v>
      </c>
      <c r="I28" s="11">
        <v>0</v>
      </c>
      <c r="J28" s="13">
        <f t="shared" si="0"/>
        <v>4</v>
      </c>
      <c r="K28" s="20" t="s">
        <v>37</v>
      </c>
    </row>
    <row r="29" spans="1:11" ht="18.75" x14ac:dyDescent="0.3">
      <c r="A29" s="27" t="s">
        <v>36</v>
      </c>
      <c r="B29" s="12">
        <v>0</v>
      </c>
      <c r="C29" s="11">
        <v>0</v>
      </c>
      <c r="D29" s="11">
        <v>1</v>
      </c>
      <c r="E29" s="11">
        <v>0</v>
      </c>
      <c r="F29" s="11">
        <v>0</v>
      </c>
      <c r="G29" s="11">
        <v>0</v>
      </c>
      <c r="H29" s="11">
        <v>1</v>
      </c>
      <c r="I29" s="11">
        <v>0</v>
      </c>
      <c r="J29" s="13">
        <f t="shared" si="0"/>
        <v>2</v>
      </c>
      <c r="K29" s="29"/>
    </row>
    <row r="30" spans="1:11" ht="18.75" x14ac:dyDescent="0.3">
      <c r="A30" s="2" t="s">
        <v>41</v>
      </c>
      <c r="B30" s="8">
        <v>1</v>
      </c>
      <c r="C30" s="2">
        <v>1</v>
      </c>
      <c r="D30" s="2">
        <v>0</v>
      </c>
      <c r="E30" s="2">
        <v>1</v>
      </c>
      <c r="F30" s="2">
        <v>1</v>
      </c>
      <c r="G30" s="2">
        <v>0</v>
      </c>
      <c r="H30" s="2">
        <v>1</v>
      </c>
      <c r="I30" s="2">
        <v>1</v>
      </c>
      <c r="J30" s="13">
        <f t="shared" si="0"/>
        <v>6</v>
      </c>
      <c r="K30" s="28"/>
    </row>
    <row r="31" spans="1:11" ht="18.75" x14ac:dyDescent="0.3">
      <c r="A31" s="2" t="s">
        <v>42</v>
      </c>
      <c r="B31" s="8">
        <v>0.5</v>
      </c>
      <c r="C31" s="2">
        <v>0</v>
      </c>
      <c r="D31" s="2">
        <v>0.5</v>
      </c>
      <c r="E31" s="2">
        <v>0.5</v>
      </c>
      <c r="F31" s="2">
        <v>1</v>
      </c>
      <c r="G31" s="2">
        <v>0.5</v>
      </c>
      <c r="H31" s="2">
        <v>0</v>
      </c>
      <c r="I31" s="2">
        <v>0</v>
      </c>
      <c r="J31" s="13">
        <f t="shared" si="0"/>
        <v>3</v>
      </c>
      <c r="K31" s="20" t="s">
        <v>43</v>
      </c>
    </row>
    <row r="32" spans="1:11" ht="18.75" x14ac:dyDescent="0.3">
      <c r="A32" s="2" t="s">
        <v>44</v>
      </c>
      <c r="B32" s="8">
        <v>1</v>
      </c>
      <c r="C32" s="2">
        <v>1</v>
      </c>
      <c r="D32" s="2">
        <v>1</v>
      </c>
      <c r="E32" s="2">
        <v>0</v>
      </c>
      <c r="F32" s="2">
        <v>0.5</v>
      </c>
      <c r="G32" s="2">
        <v>1</v>
      </c>
      <c r="H32" s="2">
        <v>0.5</v>
      </c>
      <c r="I32" s="2">
        <v>1</v>
      </c>
      <c r="J32" s="13">
        <f t="shared" si="0"/>
        <v>6</v>
      </c>
      <c r="K32" s="28"/>
    </row>
    <row r="44" spans="1:6" ht="18.75" x14ac:dyDescent="0.3">
      <c r="F44" s="37"/>
    </row>
    <row r="45" spans="1:6" ht="18.75" x14ac:dyDescent="0.3">
      <c r="A45" s="2" t="s">
        <v>4</v>
      </c>
      <c r="B45" s="8" t="s">
        <v>5</v>
      </c>
      <c r="C45" s="2" t="s">
        <v>0</v>
      </c>
      <c r="D45" s="2"/>
      <c r="E45" s="2" t="s">
        <v>2</v>
      </c>
    </row>
    <row r="46" spans="1:6" ht="18.75" x14ac:dyDescent="0.3">
      <c r="A46" s="11">
        <v>1</v>
      </c>
      <c r="B46" s="12" t="s">
        <v>1</v>
      </c>
      <c r="C46" s="13">
        <f>SUM(J3,J4,J5)</f>
        <v>9.5</v>
      </c>
      <c r="D46" s="16"/>
      <c r="E46" s="13">
        <f>RANK(C46:C55,C46:C55)</f>
        <v>9</v>
      </c>
    </row>
    <row r="47" spans="1:6" ht="18.75" x14ac:dyDescent="0.3">
      <c r="A47" s="2">
        <v>2</v>
      </c>
      <c r="B47" s="9" t="s">
        <v>3</v>
      </c>
      <c r="C47" s="4">
        <f>SUM(J9,J10,J11)</f>
        <v>12</v>
      </c>
      <c r="D47" s="1"/>
      <c r="E47" s="4">
        <f>RANK(C46:C55,C46:C55)</f>
        <v>5</v>
      </c>
    </row>
    <row r="48" spans="1:6" ht="18.75" x14ac:dyDescent="0.3">
      <c r="A48" s="11">
        <v>3</v>
      </c>
      <c r="B48" s="17" t="s">
        <v>19</v>
      </c>
      <c r="C48" s="13">
        <f>SUM(J12,J13,J14)</f>
        <v>10.5</v>
      </c>
      <c r="D48" s="16"/>
      <c r="E48" s="13">
        <f>RANK(C46:C55,C46:C55)</f>
        <v>8</v>
      </c>
    </row>
    <row r="49" spans="1:9" ht="18.75" x14ac:dyDescent="0.3">
      <c r="A49" s="2">
        <v>4</v>
      </c>
      <c r="B49" s="10" t="s">
        <v>12</v>
      </c>
      <c r="C49" s="4">
        <f>SUM(J6,J7,J8)</f>
        <v>15</v>
      </c>
      <c r="D49" s="1"/>
      <c r="E49" s="4">
        <f>RANK(C46:C55,C46:C55)</f>
        <v>2</v>
      </c>
      <c r="F49">
        <v>32.5</v>
      </c>
      <c r="G49">
        <v>41</v>
      </c>
      <c r="H49">
        <v>39.5</v>
      </c>
      <c r="I49">
        <f>F49+G49+H49</f>
        <v>113</v>
      </c>
    </row>
    <row r="50" spans="1:9" ht="18.75" x14ac:dyDescent="0.3">
      <c r="A50" s="11">
        <v>5</v>
      </c>
      <c r="B50" s="24" t="s">
        <v>23</v>
      </c>
      <c r="C50" s="13">
        <f>SUM(J15,J16,J17)</f>
        <v>14.5</v>
      </c>
      <c r="D50" s="13"/>
      <c r="E50" s="13">
        <f>RANK(C46:C55,C46:C55)</f>
        <v>4</v>
      </c>
    </row>
    <row r="51" spans="1:9" ht="18.75" x14ac:dyDescent="0.3">
      <c r="A51" s="2">
        <v>6</v>
      </c>
      <c r="B51" s="25" t="s">
        <v>27</v>
      </c>
      <c r="C51" s="4">
        <f>SUM(J18,J19,J20)</f>
        <v>12</v>
      </c>
      <c r="D51" s="4"/>
      <c r="E51" s="4">
        <f>RANK(C46:C55,C46:C55)</f>
        <v>5</v>
      </c>
    </row>
    <row r="52" spans="1:9" ht="18.75" x14ac:dyDescent="0.3">
      <c r="A52" s="11">
        <v>7</v>
      </c>
      <c r="B52" s="34" t="s">
        <v>39</v>
      </c>
      <c r="C52" s="35">
        <f>SUM(J21,J22,J23)</f>
        <v>11.5</v>
      </c>
      <c r="D52" s="35"/>
      <c r="E52" s="35">
        <f>RANK(C46:C55,C46:C55)</f>
        <v>7</v>
      </c>
    </row>
    <row r="53" spans="1:9" ht="18.75" x14ac:dyDescent="0.3">
      <c r="A53" s="2">
        <v>8</v>
      </c>
      <c r="B53" s="33" t="s">
        <v>38</v>
      </c>
      <c r="C53" s="32">
        <f>SUM(J24,J25,J26)</f>
        <v>16.5</v>
      </c>
      <c r="D53" s="32"/>
      <c r="E53" s="32">
        <f>RANK(C46:C55,C46:C55)</f>
        <v>1</v>
      </c>
    </row>
    <row r="54" spans="1:9" ht="18.75" x14ac:dyDescent="0.3">
      <c r="A54" s="11">
        <v>9</v>
      </c>
      <c r="B54" s="36" t="s">
        <v>37</v>
      </c>
      <c r="C54" s="35">
        <f>SUM(J27,J28,J29)</f>
        <v>8</v>
      </c>
      <c r="D54" s="35"/>
      <c r="E54" s="35">
        <f>RANK(C46:C55,C46:C55)</f>
        <v>10</v>
      </c>
    </row>
    <row r="55" spans="1:9" ht="18.75" x14ac:dyDescent="0.3">
      <c r="A55" s="2">
        <v>10</v>
      </c>
      <c r="B55" s="38" t="s">
        <v>43</v>
      </c>
      <c r="C55" s="31">
        <f>SUM(J30,J31,J32)</f>
        <v>15</v>
      </c>
      <c r="E55" s="39">
        <f>RANK(C46:C55,C46:C55)</f>
        <v>2</v>
      </c>
      <c r="F55">
        <v>36</v>
      </c>
      <c r="G55">
        <v>41</v>
      </c>
      <c r="H55">
        <v>34</v>
      </c>
      <c r="I55">
        <f>F55+G55+H55</f>
        <v>111</v>
      </c>
    </row>
  </sheetData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2014-03-30T13:36:41Z</cp:lastPrinted>
  <dcterms:created xsi:type="dcterms:W3CDTF">2014-03-22T07:23:44Z</dcterms:created>
  <dcterms:modified xsi:type="dcterms:W3CDTF">2014-03-30T15:32:01Z</dcterms:modified>
</cp:coreProperties>
</file>